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relobo2\Commun Sorelobo2\MP_Csch\1-PASSATION\S_20_0418_SECT - 4 ans\02-CSC\LOT3\"/>
    </mc:Choice>
  </mc:AlternateContent>
  <bookViews>
    <workbookView xWindow="0" yWindow="0" windowWidth="28800" windowHeight="1243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1" l="1"/>
  <c r="N6" i="1"/>
  <c r="M6" i="1"/>
  <c r="L6" i="1"/>
  <c r="O10" i="1" l="1"/>
  <c r="O9" i="1"/>
  <c r="O8" i="1"/>
  <c r="O7" i="1"/>
  <c r="N10" i="1"/>
  <c r="N9" i="1"/>
  <c r="N8" i="1"/>
  <c r="N7" i="1"/>
  <c r="M10" i="1"/>
  <c r="M9" i="1"/>
  <c r="M8" i="1"/>
  <c r="M7" i="1"/>
  <c r="L10" i="1"/>
  <c r="L9" i="1"/>
  <c r="L8" i="1"/>
  <c r="L7" i="1"/>
  <c r="I10" i="1" l="1"/>
  <c r="P10" i="1" s="1"/>
  <c r="I9" i="1"/>
  <c r="P9" i="1" s="1"/>
  <c r="I8" i="1"/>
  <c r="P8" i="1" s="1"/>
  <c r="I7" i="1"/>
  <c r="P7" i="1" s="1"/>
  <c r="I6" i="1"/>
  <c r="P6" i="1" s="1"/>
  <c r="R7" i="1" l="1"/>
  <c r="Q7" i="1"/>
  <c r="R8" i="1"/>
  <c r="Q8" i="1"/>
  <c r="R9" i="1"/>
  <c r="Q9" i="1"/>
  <c r="Q6" i="1"/>
  <c r="Q11" i="1" s="1"/>
  <c r="P11" i="1"/>
  <c r="R6" i="1"/>
  <c r="Q10" i="1"/>
  <c r="R10" i="1"/>
  <c r="R11" i="1" l="1"/>
</calcChain>
</file>

<file path=xl/sharedStrings.xml><?xml version="1.0" encoding="utf-8"?>
<sst xmlns="http://schemas.openxmlformats.org/spreadsheetml/2006/main" count="44" uniqueCount="36">
  <si>
    <t>N°</t>
  </si>
  <si>
    <t>Types de prestations</t>
  </si>
  <si>
    <t>Type</t>
  </si>
  <si>
    <t>Unité</t>
  </si>
  <si>
    <t>Prix unitaires en lettres</t>
  </si>
  <si>
    <t>Prix unitaire (€)</t>
  </si>
  <si>
    <t>TVA</t>
  </si>
  <si>
    <t>Somme partielle (TVAC)</t>
  </si>
  <si>
    <t>FFT</t>
  </si>
  <si>
    <t>QF</t>
  </si>
  <si>
    <t>Marché de services "Contrôles et inspections d'installations techniques et d'équipements" - S/20/0418</t>
  </si>
  <si>
    <t>Coût global hors tva et tvac</t>
  </si>
  <si>
    <t>DETECTION INCENDIE</t>
  </si>
  <si>
    <t>Contrôle périodique d'une installation de détection incendie</t>
  </si>
  <si>
    <t>Contrôle périodique d'une centrale de détection incendie d'antennes de proximité et régies de quartiers (logements unifamiliaux transformés en bureaux)</t>
  </si>
  <si>
    <t>Contrôle périodique d'une centrale de détection incendie d'immeubles de maximum 2 niveaux cave(s) comprise(s)</t>
  </si>
  <si>
    <t>Contrôle périodique d'une centrale de détection incendie d'immeubles de maximum 3 niveaux cave(s) comprise(s)</t>
  </si>
  <si>
    <t>Contrôle périodique d'une centrale de détection incendie d'immeubles de maximum 5 niveaux cave(s) comprise(s)</t>
  </si>
  <si>
    <t>Contrôle périodique d'une centrale de détection incendie d'immeubles de maximum 11 niveaux cave(s) comprise(s)</t>
  </si>
  <si>
    <t xml:space="preserve">Quantité totale </t>
  </si>
  <si>
    <t>Somme partielle (HTVA)
[PU x Qté totale]</t>
  </si>
  <si>
    <t>7.1</t>
  </si>
  <si>
    <t>7.1.1</t>
  </si>
  <si>
    <t>7.1.2</t>
  </si>
  <si>
    <t>7.1.3</t>
  </si>
  <si>
    <t>7.1.4</t>
  </si>
  <si>
    <t>7.1.5</t>
  </si>
  <si>
    <t>Lot n°3 'Contrôles périodiques des installations de détection incendie'</t>
  </si>
  <si>
    <t>Quantité tranche ferme - année 1</t>
  </si>
  <si>
    <t>Quantité tranche conditionnelle - année 2</t>
  </si>
  <si>
    <t>Quantité tranche conditionnelle - année 3</t>
  </si>
  <si>
    <t>Quantité tranche conditionnelle - année 4</t>
  </si>
  <si>
    <t>Somme partielle - tranche ferme</t>
  </si>
  <si>
    <t>Somme partielle - tranche conditionnelle A2</t>
  </si>
  <si>
    <t>Somme partielle - tranche conditionnelle A3</t>
  </si>
  <si>
    <t>Somme partielle - tranche conditionnelle 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</si>
</sst>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2"/>
      <color theme="0"/>
      <name val="Arial Unicode MS"/>
      <family val="2"/>
    </font>
    <font>
      <sz val="10"/>
      <name val="Arial Unicode MS"/>
      <family val="2"/>
    </font>
    <font>
      <b/>
      <sz val="10"/>
      <name val="Arial Unicode MS"/>
      <family val="2"/>
    </font>
    <font>
      <i/>
      <sz val="10"/>
      <name val="Arial Unicode MS"/>
      <family val="2"/>
    </font>
    <font>
      <b/>
      <i/>
      <sz val="10"/>
      <name val="Arial Unicode MS"/>
      <family val="2"/>
    </font>
    <font>
      <b/>
      <sz val="1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0066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17" xfId="0" applyNumberFormat="1" applyFont="1" applyFill="1" applyBorder="1" applyAlignment="1">
      <alignment horizontal="right" vertical="center"/>
    </xf>
    <xf numFmtId="164" fontId="2" fillId="0" borderId="18" xfId="0" applyNumberFormat="1" applyFont="1" applyFill="1" applyBorder="1" applyAlignment="1">
      <alignment horizontal="right" vertical="center"/>
    </xf>
    <xf numFmtId="0" fontId="3" fillId="0" borderId="2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textRotation="90" wrapText="1"/>
    </xf>
    <xf numFmtId="164" fontId="2" fillId="0" borderId="24" xfId="0" applyNumberFormat="1" applyFont="1" applyFill="1" applyBorder="1" applyAlignment="1">
      <alignment horizontal="right" vertical="center"/>
    </xf>
    <xf numFmtId="164" fontId="0" fillId="0" borderId="21" xfId="0" applyNumberFormat="1" applyBorder="1" applyAlignment="1">
      <alignment vertical="center"/>
    </xf>
    <xf numFmtId="0" fontId="5" fillId="0" borderId="25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"/>
  <sheetViews>
    <sheetView tabSelected="1" topLeftCell="A7" zoomScale="80" zoomScaleNormal="80" workbookViewId="0">
      <selection activeCell="Q20" sqref="Q20"/>
    </sheetView>
  </sheetViews>
  <sheetFormatPr baseColWidth="10" defaultRowHeight="15" x14ac:dyDescent="0.25"/>
  <cols>
    <col min="2" max="2" width="48.85546875" customWidth="1"/>
    <col min="5" max="5" width="11.42578125" style="17"/>
    <col min="10" max="10" width="24" bestFit="1" customWidth="1"/>
    <col min="11" max="15" width="16.140625" customWidth="1"/>
    <col min="16" max="16" width="18.140625" customWidth="1"/>
    <col min="18" max="18" width="24.140625" customWidth="1"/>
  </cols>
  <sheetData>
    <row r="1" spans="1:19" s="2" customFormat="1" ht="30" customHeight="1" x14ac:dyDescent="0.25">
      <c r="A1" s="37" t="s">
        <v>10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9"/>
      <c r="S1" s="1"/>
    </row>
    <row r="2" spans="1:19" s="2" customFormat="1" ht="30" customHeight="1" thickBot="1" x14ac:dyDescent="0.3">
      <c r="A2" s="40" t="s">
        <v>27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2"/>
      <c r="S2" s="1"/>
    </row>
    <row r="3" spans="1:19" s="2" customFormat="1" ht="183.75" customHeight="1" x14ac:dyDescent="0.25">
      <c r="A3" s="3" t="s">
        <v>0</v>
      </c>
      <c r="B3" s="4" t="s">
        <v>1</v>
      </c>
      <c r="C3" s="5" t="s">
        <v>2</v>
      </c>
      <c r="D3" s="5" t="s">
        <v>3</v>
      </c>
      <c r="E3" s="32" t="s">
        <v>28</v>
      </c>
      <c r="F3" s="32" t="s">
        <v>29</v>
      </c>
      <c r="G3" s="32" t="s">
        <v>30</v>
      </c>
      <c r="H3" s="32" t="s">
        <v>31</v>
      </c>
      <c r="I3" s="28" t="s">
        <v>19</v>
      </c>
      <c r="J3" s="4" t="s">
        <v>4</v>
      </c>
      <c r="K3" s="6" t="s">
        <v>5</v>
      </c>
      <c r="L3" s="32" t="s">
        <v>32</v>
      </c>
      <c r="M3" s="32" t="s">
        <v>33</v>
      </c>
      <c r="N3" s="32" t="s">
        <v>34</v>
      </c>
      <c r="O3" s="32" t="s">
        <v>35</v>
      </c>
      <c r="P3" s="18" t="s">
        <v>20</v>
      </c>
      <c r="Q3" s="19" t="s">
        <v>6</v>
      </c>
      <c r="R3" s="20" t="s">
        <v>7</v>
      </c>
      <c r="S3" s="1"/>
    </row>
    <row r="4" spans="1:19" s="2" customFormat="1" ht="39.950000000000003" customHeight="1" x14ac:dyDescent="0.25">
      <c r="A4" s="7">
        <v>7</v>
      </c>
      <c r="B4" s="44" t="s">
        <v>12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5"/>
      <c r="S4" s="1"/>
    </row>
    <row r="5" spans="1:19" s="2" customFormat="1" ht="39.950000000000003" customHeight="1" x14ac:dyDescent="0.25">
      <c r="A5" s="8" t="s">
        <v>21</v>
      </c>
      <c r="B5" s="46" t="s">
        <v>13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8"/>
      <c r="S5" s="1"/>
    </row>
    <row r="6" spans="1:19" s="2" customFormat="1" ht="45" x14ac:dyDescent="0.25">
      <c r="A6" s="8" t="s">
        <v>22</v>
      </c>
      <c r="B6" s="9" t="s">
        <v>14</v>
      </c>
      <c r="C6" s="10" t="s">
        <v>9</v>
      </c>
      <c r="D6" s="13" t="s">
        <v>8</v>
      </c>
      <c r="E6" s="12">
        <v>8</v>
      </c>
      <c r="F6" s="12">
        <v>0</v>
      </c>
      <c r="G6" s="12">
        <v>0</v>
      </c>
      <c r="H6" s="29">
        <v>8</v>
      </c>
      <c r="I6" s="12">
        <f>SUM(E6:H6)</f>
        <v>16</v>
      </c>
      <c r="J6" s="11"/>
      <c r="K6" s="24"/>
      <c r="L6" s="24">
        <f>K6*E6</f>
        <v>0</v>
      </c>
      <c r="M6" s="24">
        <f>K6*F6</f>
        <v>0</v>
      </c>
      <c r="N6" s="24">
        <f>K6*G6</f>
        <v>0</v>
      </c>
      <c r="O6" s="24">
        <f>K6*H6</f>
        <v>0</v>
      </c>
      <c r="P6" s="24">
        <f>K6*I6</f>
        <v>0</v>
      </c>
      <c r="Q6" s="24">
        <f>(P6/100)*21</f>
        <v>0</v>
      </c>
      <c r="R6" s="25">
        <f>P6*1.21</f>
        <v>0</v>
      </c>
      <c r="S6" s="1"/>
    </row>
    <row r="7" spans="1:19" s="2" customFormat="1" ht="45" x14ac:dyDescent="0.25">
      <c r="A7" s="8" t="s">
        <v>23</v>
      </c>
      <c r="B7" s="9" t="s">
        <v>15</v>
      </c>
      <c r="C7" s="10" t="s">
        <v>9</v>
      </c>
      <c r="D7" s="13" t="s">
        <v>8</v>
      </c>
      <c r="E7" s="12">
        <v>1</v>
      </c>
      <c r="F7" s="12">
        <v>1</v>
      </c>
      <c r="G7" s="12">
        <v>7</v>
      </c>
      <c r="H7" s="29">
        <v>1</v>
      </c>
      <c r="I7" s="12">
        <f>SUM(E7:H7)</f>
        <v>10</v>
      </c>
      <c r="J7" s="11"/>
      <c r="K7" s="24"/>
      <c r="L7" s="24">
        <f t="shared" ref="L7:L10" si="0">K7*E7</f>
        <v>0</v>
      </c>
      <c r="M7" s="24">
        <f t="shared" ref="M7:M10" si="1">K7*F7</f>
        <v>0</v>
      </c>
      <c r="N7" s="24">
        <f t="shared" ref="N7:N10" si="2">K7*G7</f>
        <v>0</v>
      </c>
      <c r="O7" s="24">
        <f t="shared" ref="O7:O10" si="3">K7*H7</f>
        <v>0</v>
      </c>
      <c r="P7" s="24">
        <f t="shared" ref="P7:P10" si="4">K7*I7</f>
        <v>0</v>
      </c>
      <c r="Q7" s="24">
        <f t="shared" ref="Q7:Q10" si="5">(P7/100)*21</f>
        <v>0</v>
      </c>
      <c r="R7" s="25">
        <f t="shared" ref="R7:R10" si="6">P7*1.21</f>
        <v>0</v>
      </c>
      <c r="S7" s="1"/>
    </row>
    <row r="8" spans="1:19" s="2" customFormat="1" ht="45" x14ac:dyDescent="0.25">
      <c r="A8" s="8" t="s">
        <v>24</v>
      </c>
      <c r="B8" s="9" t="s">
        <v>16</v>
      </c>
      <c r="C8" s="10" t="s">
        <v>9</v>
      </c>
      <c r="D8" s="13" t="s">
        <v>8</v>
      </c>
      <c r="E8" s="12">
        <v>28</v>
      </c>
      <c r="F8" s="12">
        <v>18</v>
      </c>
      <c r="G8" s="12">
        <v>6</v>
      </c>
      <c r="H8" s="29">
        <v>28</v>
      </c>
      <c r="I8" s="12">
        <f>SUM(E8:H8)</f>
        <v>80</v>
      </c>
      <c r="J8" s="11"/>
      <c r="K8" s="24"/>
      <c r="L8" s="24">
        <f t="shared" si="0"/>
        <v>0</v>
      </c>
      <c r="M8" s="24">
        <f t="shared" si="1"/>
        <v>0</v>
      </c>
      <c r="N8" s="24">
        <f t="shared" si="2"/>
        <v>0</v>
      </c>
      <c r="O8" s="24">
        <f t="shared" si="3"/>
        <v>0</v>
      </c>
      <c r="P8" s="24">
        <f t="shared" si="4"/>
        <v>0</v>
      </c>
      <c r="Q8" s="24">
        <f t="shared" si="5"/>
        <v>0</v>
      </c>
      <c r="R8" s="25">
        <f t="shared" si="6"/>
        <v>0</v>
      </c>
      <c r="S8" s="1"/>
    </row>
    <row r="9" spans="1:19" s="2" customFormat="1" ht="45" x14ac:dyDescent="0.25">
      <c r="A9" s="8" t="s">
        <v>25</v>
      </c>
      <c r="B9" s="9" t="s">
        <v>17</v>
      </c>
      <c r="C9" s="10" t="s">
        <v>9</v>
      </c>
      <c r="D9" s="13" t="s">
        <v>8</v>
      </c>
      <c r="E9" s="12">
        <v>50</v>
      </c>
      <c r="F9" s="12">
        <v>12</v>
      </c>
      <c r="G9" s="12">
        <v>38</v>
      </c>
      <c r="H9" s="29">
        <v>50</v>
      </c>
      <c r="I9" s="12">
        <f>SUM(E9:H9)</f>
        <v>150</v>
      </c>
      <c r="J9" s="11"/>
      <c r="K9" s="24"/>
      <c r="L9" s="24">
        <f t="shared" si="0"/>
        <v>0</v>
      </c>
      <c r="M9" s="24">
        <f t="shared" si="1"/>
        <v>0</v>
      </c>
      <c r="N9" s="24">
        <f t="shared" si="2"/>
        <v>0</v>
      </c>
      <c r="O9" s="24">
        <f t="shared" si="3"/>
        <v>0</v>
      </c>
      <c r="P9" s="24">
        <f t="shared" si="4"/>
        <v>0</v>
      </c>
      <c r="Q9" s="24">
        <f t="shared" si="5"/>
        <v>0</v>
      </c>
      <c r="R9" s="25">
        <f t="shared" si="6"/>
        <v>0</v>
      </c>
      <c r="S9" s="1"/>
    </row>
    <row r="10" spans="1:19" s="2" customFormat="1" ht="48.75" customHeight="1" thickBot="1" x14ac:dyDescent="0.3">
      <c r="A10" s="21" t="s">
        <v>26</v>
      </c>
      <c r="B10" s="22" t="s">
        <v>18</v>
      </c>
      <c r="C10" s="23" t="s">
        <v>9</v>
      </c>
      <c r="D10" s="14" t="s">
        <v>8</v>
      </c>
      <c r="E10" s="15">
        <v>1</v>
      </c>
      <c r="F10" s="15">
        <v>0</v>
      </c>
      <c r="G10" s="15">
        <v>2</v>
      </c>
      <c r="H10" s="30">
        <v>1</v>
      </c>
      <c r="I10" s="15">
        <f>SUM(E10:H10)</f>
        <v>4</v>
      </c>
      <c r="J10" s="16"/>
      <c r="K10" s="26"/>
      <c r="L10" s="26">
        <f t="shared" si="0"/>
        <v>0</v>
      </c>
      <c r="M10" s="26">
        <f t="shared" si="1"/>
        <v>0</v>
      </c>
      <c r="N10" s="26">
        <f t="shared" si="2"/>
        <v>0</v>
      </c>
      <c r="O10" s="26">
        <f t="shared" si="3"/>
        <v>0</v>
      </c>
      <c r="P10" s="26">
        <f t="shared" si="4"/>
        <v>0</v>
      </c>
      <c r="Q10" s="26">
        <f t="shared" si="5"/>
        <v>0</v>
      </c>
      <c r="R10" s="27">
        <f t="shared" si="6"/>
        <v>0</v>
      </c>
      <c r="S10" s="1"/>
    </row>
    <row r="11" spans="1:19" ht="39.950000000000003" customHeight="1" thickBot="1" x14ac:dyDescent="0.3">
      <c r="B11" s="43" t="s">
        <v>11</v>
      </c>
      <c r="C11" s="43"/>
      <c r="D11" s="43"/>
      <c r="E11" s="43"/>
      <c r="F11" s="43"/>
      <c r="G11" s="43"/>
      <c r="H11" s="43"/>
      <c r="I11" s="43"/>
      <c r="J11" s="43"/>
      <c r="K11" s="43"/>
      <c r="L11" s="36"/>
      <c r="M11" s="31"/>
      <c r="N11" s="36"/>
      <c r="O11" s="35"/>
      <c r="P11" s="34">
        <f>SUM(P6:P10)</f>
        <v>0</v>
      </c>
      <c r="Q11" s="33">
        <f>SUM(Q6:Q10)</f>
        <v>0</v>
      </c>
      <c r="R11" s="34">
        <f>SUM(R6:R10)</f>
        <v>0</v>
      </c>
    </row>
  </sheetData>
  <mergeCells count="5">
    <mergeCell ref="A1:R1"/>
    <mergeCell ref="A2:R2"/>
    <mergeCell ref="B11:K11"/>
    <mergeCell ref="B4:R4"/>
    <mergeCell ref="B5:R5"/>
  </mergeCells>
  <pageMargins left="0.7" right="0.7" top="0.75" bottom="0.75" header="0.3" footer="0.3"/>
  <pageSetup paperSize="8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Colle</dc:creator>
  <cp:lastModifiedBy>Laura Huberlant</cp:lastModifiedBy>
  <cp:lastPrinted>2020-02-13T09:07:22Z</cp:lastPrinted>
  <dcterms:created xsi:type="dcterms:W3CDTF">2020-01-29T14:11:27Z</dcterms:created>
  <dcterms:modified xsi:type="dcterms:W3CDTF">2020-06-15T08:55:20Z</dcterms:modified>
</cp:coreProperties>
</file>